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Озима пшениця (2)" sheetId="5" r:id="rId1"/>
    <sheet name="Лист1" sheetId="1" r:id="rId2"/>
    <sheet name="Лист2" sheetId="2" r:id="rId3"/>
    <sheet name="Лист3" sheetId="3" r:id="rId4"/>
  </sheets>
  <calcPr calcId="144525" refMode="R1C1"/>
</workbook>
</file>

<file path=xl/calcChain.xml><?xml version="1.0" encoding="utf-8"?>
<calcChain xmlns="http://schemas.openxmlformats.org/spreadsheetml/2006/main">
  <c r="E9" i="5" l="1"/>
  <c r="E21" i="5"/>
  <c r="E32" i="5"/>
  <c r="F32" i="5" s="1"/>
  <c r="G32" i="5" s="1"/>
  <c r="G34" i="5" s="1"/>
  <c r="F33" i="5"/>
  <c r="H33" i="5"/>
  <c r="H32" i="5" l="1"/>
  <c r="F21" i="5"/>
  <c r="G21" i="5" s="1"/>
  <c r="G23" i="5" s="1"/>
  <c r="F9" i="5"/>
  <c r="G9" i="5" s="1"/>
  <c r="G11" i="5" s="1"/>
  <c r="H34" i="5" l="1"/>
  <c r="H35" i="5" s="1"/>
  <c r="H21" i="5"/>
  <c r="H23" i="5"/>
  <c r="H24" i="5" s="1"/>
  <c r="H9" i="5"/>
  <c r="H11" i="5" l="1"/>
  <c r="H12" i="5" s="1"/>
</calcChain>
</file>

<file path=xl/sharedStrings.xml><?xml version="1.0" encoding="utf-8"?>
<sst xmlns="http://schemas.openxmlformats.org/spreadsheetml/2006/main" count="73" uniqueCount="30">
  <si>
    <t>Всього</t>
  </si>
  <si>
    <t>л</t>
  </si>
  <si>
    <t>Од. виміру</t>
  </si>
  <si>
    <t>Вартість</t>
  </si>
  <si>
    <t>Фази розвитку рослин</t>
  </si>
  <si>
    <t>Ціна</t>
  </si>
  <si>
    <t>Види добрив</t>
  </si>
  <si>
    <t>Озима пшениця</t>
  </si>
  <si>
    <t>л/т</t>
  </si>
  <si>
    <t>На все насіння</t>
  </si>
  <si>
    <t>на 1 т</t>
  </si>
  <si>
    <t>Осінь</t>
  </si>
  <si>
    <t>(тонн)</t>
  </si>
  <si>
    <t>Курс $</t>
  </si>
  <si>
    <t>$/л</t>
  </si>
  <si>
    <t>$ з ПДВ</t>
  </si>
  <si>
    <t>грн., з ПДВ</t>
  </si>
  <si>
    <t>Обробка насіння л/т</t>
  </si>
  <si>
    <t>Квантум СрКЗ</t>
  </si>
  <si>
    <t>СОБІВАРТІСТЬ на 1т</t>
  </si>
  <si>
    <t xml:space="preserve">Райкат Старт             </t>
  </si>
  <si>
    <t>Курс Євро</t>
  </si>
  <si>
    <t>Квантум Гумат</t>
  </si>
  <si>
    <t>Норма</t>
  </si>
  <si>
    <t>Собівартість</t>
  </si>
  <si>
    <t>СОБІВАРТІСТЬ на 1га</t>
  </si>
  <si>
    <t>Євро з ПДВ</t>
  </si>
  <si>
    <t>Норма л на 1 т</t>
  </si>
  <si>
    <t>Обробка насіння осінь</t>
  </si>
  <si>
    <t xml:space="preserve"> грн.,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</si>
</sst>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_-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b/>
      <i/>
      <sz val="11"/>
      <name val="Verdana"/>
      <family val="2"/>
      <charset val="204"/>
    </font>
    <font>
      <sz val="14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164" fontId="3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1" xfId="2" applyFont="1" applyBorder="1" applyAlignment="1">
      <alignment horizontal="center" vertical="top" wrapText="1"/>
    </xf>
    <xf numFmtId="0" fontId="2" fillId="0" borderId="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4" fillId="0" borderId="0" xfId="1" applyFont="1"/>
    <xf numFmtId="0" fontId="4" fillId="0" borderId="0" xfId="1" applyFont="1" applyAlignment="1">
      <alignment horizontal="center"/>
    </xf>
    <xf numFmtId="165" fontId="2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right" vertical="top" wrapText="1"/>
    </xf>
    <xf numFmtId="1" fontId="2" fillId="0" borderId="1" xfId="1" applyNumberFormat="1" applyFont="1" applyBorder="1" applyAlignment="1">
      <alignment horizontal="center" vertical="top" wrapText="1"/>
    </xf>
    <xf numFmtId="2" fontId="2" fillId="0" borderId="4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2" borderId="4" xfId="1" applyFont="1" applyFill="1" applyBorder="1"/>
    <xf numFmtId="0" fontId="2" fillId="0" borderId="7" xfId="1" applyFont="1" applyBorder="1" applyAlignment="1">
      <alignment horizontal="center" vertical="top" wrapText="1"/>
    </xf>
    <xf numFmtId="0" fontId="2" fillId="3" borderId="4" xfId="1" applyFont="1" applyFill="1" applyBorder="1"/>
    <xf numFmtId="0" fontId="5" fillId="3" borderId="2" xfId="1" applyFont="1" applyFill="1" applyBorder="1" applyAlignment="1">
      <alignment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5" fillId="5" borderId="2" xfId="1" applyFont="1" applyFill="1" applyBorder="1" applyAlignment="1">
      <alignment vertical="top" wrapText="1"/>
    </xf>
    <xf numFmtId="2" fontId="3" fillId="4" borderId="4" xfId="1" applyNumberFormat="1" applyFont="1" applyFill="1" applyBorder="1" applyAlignment="1">
      <alignment vertical="center"/>
    </xf>
    <xf numFmtId="2" fontId="3" fillId="0" borderId="4" xfId="1" applyNumberFormat="1" applyFont="1" applyBorder="1" applyAlignment="1">
      <alignment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7</xdr:col>
      <xdr:colOff>876299</xdr:colOff>
      <xdr:row>1</xdr:row>
      <xdr:rowOff>1228725</xdr:rowOff>
    </xdr:to>
    <xdr:pic>
      <xdr:nvPicPr>
        <xdr:cNvPr id="2" name="Рисунок 3" descr="лого копия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" b="3374"/>
        <a:stretch>
          <a:fillRect/>
        </a:stretch>
      </xdr:blipFill>
      <xdr:spPr bwMode="auto">
        <a:xfrm>
          <a:off x="0" y="66675"/>
          <a:ext cx="7362824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35"/>
  <sheetViews>
    <sheetView tabSelected="1" topLeftCell="A5" zoomScaleNormal="100" workbookViewId="0">
      <selection activeCell="L11" sqref="L11"/>
    </sheetView>
  </sheetViews>
  <sheetFormatPr defaultRowHeight="14.25" x14ac:dyDescent="0.2"/>
  <cols>
    <col min="1" max="1" width="33.140625" style="1" customWidth="1"/>
    <col min="2" max="2" width="9.5703125" style="1" customWidth="1"/>
    <col min="3" max="3" width="13.85546875" style="1" customWidth="1"/>
    <col min="4" max="4" width="15" style="1" customWidth="1"/>
    <col min="5" max="5" width="12" style="1" customWidth="1"/>
    <col min="6" max="6" width="13.5703125" style="1" customWidth="1"/>
    <col min="7" max="7" width="0.140625" style="1" customWidth="1"/>
    <col min="8" max="8" width="15.28515625" style="1" customWidth="1"/>
    <col min="9" max="16384" width="9.140625" style="1"/>
  </cols>
  <sheetData>
    <row r="2" spans="1:8" ht="99.75" customHeight="1" x14ac:dyDescent="0.2"/>
    <row r="3" spans="1:8" ht="15" thickBot="1" x14ac:dyDescent="0.25">
      <c r="A3" s="13" t="s">
        <v>7</v>
      </c>
      <c r="C3" s="13"/>
    </row>
    <row r="4" spans="1:8" ht="15" thickBot="1" x14ac:dyDescent="0.25">
      <c r="C4" s="13"/>
      <c r="H4" s="19" t="s">
        <v>21</v>
      </c>
    </row>
    <row r="5" spans="1:8" ht="15" thickBot="1" x14ac:dyDescent="0.25">
      <c r="A5" s="14" t="s">
        <v>28</v>
      </c>
      <c r="B5" s="21">
        <v>1</v>
      </c>
      <c r="C5" s="14" t="s">
        <v>12</v>
      </c>
      <c r="F5" s="13"/>
      <c r="G5" s="13" t="s">
        <v>11</v>
      </c>
      <c r="H5" s="20">
        <v>17.7</v>
      </c>
    </row>
    <row r="6" spans="1:8" ht="15" customHeight="1" thickBot="1" x14ac:dyDescent="0.25">
      <c r="A6" s="12" t="s">
        <v>6</v>
      </c>
      <c r="B6" s="11"/>
      <c r="C6" s="11" t="s">
        <v>5</v>
      </c>
      <c r="D6" s="22" t="s">
        <v>4</v>
      </c>
      <c r="E6" s="31" t="s">
        <v>0</v>
      </c>
      <c r="F6" s="32"/>
      <c r="G6" s="11" t="s">
        <v>3</v>
      </c>
      <c r="H6" s="35" t="s">
        <v>24</v>
      </c>
    </row>
    <row r="7" spans="1:8" ht="28.5" x14ac:dyDescent="0.2">
      <c r="A7" s="33"/>
      <c r="B7" s="33" t="s">
        <v>2</v>
      </c>
      <c r="C7" s="33" t="s">
        <v>14</v>
      </c>
      <c r="D7" s="33" t="s">
        <v>17</v>
      </c>
      <c r="E7" s="10" t="s">
        <v>27</v>
      </c>
      <c r="F7" s="10" t="s">
        <v>9</v>
      </c>
      <c r="G7" s="27" t="s">
        <v>26</v>
      </c>
      <c r="H7" s="36" t="s">
        <v>29</v>
      </c>
    </row>
    <row r="8" spans="1:8" ht="15.75" customHeight="1" thickBot="1" x14ac:dyDescent="0.25">
      <c r="A8" s="34"/>
      <c r="B8" s="34"/>
      <c r="C8" s="34"/>
      <c r="D8" s="34"/>
      <c r="E8" s="4"/>
      <c r="F8" s="4" t="s">
        <v>1</v>
      </c>
      <c r="G8" s="28"/>
      <c r="H8" s="37"/>
    </row>
    <row r="9" spans="1:8" ht="22.5" customHeight="1" thickBot="1" x14ac:dyDescent="0.25">
      <c r="A9" s="38" t="s">
        <v>20</v>
      </c>
      <c r="B9" s="4" t="s">
        <v>8</v>
      </c>
      <c r="C9" s="8">
        <v>22.8</v>
      </c>
      <c r="D9" s="4">
        <v>0.5</v>
      </c>
      <c r="E9" s="4">
        <f>D9</f>
        <v>0.5</v>
      </c>
      <c r="F9" s="3">
        <f>E9*B5</f>
        <v>0.5</v>
      </c>
      <c r="G9" s="16">
        <f>F9*C9</f>
        <v>11.4</v>
      </c>
      <c r="H9" s="18">
        <f>H5*G9</f>
        <v>201.78</v>
      </c>
    </row>
    <row r="10" spans="1:8" ht="16.5" customHeight="1" thickBot="1" x14ac:dyDescent="0.25">
      <c r="A10" s="9"/>
      <c r="B10" s="4"/>
      <c r="C10" s="8"/>
      <c r="D10" s="4"/>
      <c r="E10" s="17"/>
      <c r="F10" s="3"/>
      <c r="G10" s="16"/>
      <c r="H10" s="18"/>
    </row>
    <row r="11" spans="1:8" ht="17.25" customHeight="1" thickBot="1" x14ac:dyDescent="0.25">
      <c r="A11" s="6" t="s">
        <v>19</v>
      </c>
      <c r="B11" s="4"/>
      <c r="C11" s="4"/>
      <c r="D11" s="7"/>
      <c r="E11" s="15"/>
      <c r="F11" s="3"/>
      <c r="G11" s="2">
        <f>G9+G10</f>
        <v>11.4</v>
      </c>
      <c r="H11" s="39">
        <f>G11*H5</f>
        <v>201.78</v>
      </c>
    </row>
    <row r="12" spans="1:8" ht="15" thickBot="1" x14ac:dyDescent="0.25">
      <c r="A12" s="6" t="s">
        <v>25</v>
      </c>
      <c r="B12" s="4"/>
      <c r="C12" s="4"/>
      <c r="D12" s="5"/>
      <c r="E12" s="15"/>
      <c r="F12" s="3"/>
      <c r="G12" s="2"/>
      <c r="H12" s="40">
        <f>H11/4</f>
        <v>50.445</v>
      </c>
    </row>
    <row r="15" spans="1:8" ht="15" thickBot="1" x14ac:dyDescent="0.25">
      <c r="A15" s="13" t="s">
        <v>7</v>
      </c>
      <c r="C15" s="13"/>
    </row>
    <row r="16" spans="1:8" ht="15" thickBot="1" x14ac:dyDescent="0.25">
      <c r="C16" s="13"/>
      <c r="H16" s="19" t="s">
        <v>13</v>
      </c>
    </row>
    <row r="17" spans="1:8" ht="15" thickBot="1" x14ac:dyDescent="0.25">
      <c r="A17" s="14" t="s">
        <v>28</v>
      </c>
      <c r="B17" s="23">
        <v>1</v>
      </c>
      <c r="C17" s="14" t="s">
        <v>12</v>
      </c>
      <c r="G17" s="13" t="s">
        <v>11</v>
      </c>
      <c r="H17" s="20">
        <v>13.2</v>
      </c>
    </row>
    <row r="18" spans="1:8" ht="15" customHeight="1" thickBot="1" x14ac:dyDescent="0.25">
      <c r="A18" s="12" t="s">
        <v>6</v>
      </c>
      <c r="B18" s="11"/>
      <c r="C18" s="11" t="s">
        <v>5</v>
      </c>
      <c r="D18" s="22" t="s">
        <v>4</v>
      </c>
      <c r="E18" s="31" t="s">
        <v>0</v>
      </c>
      <c r="F18" s="32"/>
      <c r="G18" s="11" t="s">
        <v>3</v>
      </c>
      <c r="H18" s="19" t="s">
        <v>24</v>
      </c>
    </row>
    <row r="19" spans="1:8" ht="28.5" x14ac:dyDescent="0.2">
      <c r="A19" s="33"/>
      <c r="B19" s="33" t="s">
        <v>2</v>
      </c>
      <c r="C19" s="33" t="s">
        <v>14</v>
      </c>
      <c r="D19" s="33" t="s">
        <v>17</v>
      </c>
      <c r="E19" s="10" t="s">
        <v>10</v>
      </c>
      <c r="F19" s="10" t="s">
        <v>9</v>
      </c>
      <c r="G19" s="27" t="s">
        <v>15</v>
      </c>
      <c r="H19" s="29" t="s">
        <v>16</v>
      </c>
    </row>
    <row r="20" spans="1:8" ht="15.75" customHeight="1" thickBot="1" x14ac:dyDescent="0.25">
      <c r="A20" s="34"/>
      <c r="B20" s="34"/>
      <c r="C20" s="34"/>
      <c r="D20" s="34"/>
      <c r="E20" s="4" t="s">
        <v>1</v>
      </c>
      <c r="F20" s="4" t="s">
        <v>1</v>
      </c>
      <c r="G20" s="28"/>
      <c r="H20" s="30"/>
    </row>
    <row r="21" spans="1:8" ht="18.75" thickBot="1" x14ac:dyDescent="0.25">
      <c r="A21" s="24" t="s">
        <v>18</v>
      </c>
      <c r="B21" s="4" t="s">
        <v>8</v>
      </c>
      <c r="C21" s="8">
        <v>8.5</v>
      </c>
      <c r="D21" s="4">
        <v>1</v>
      </c>
      <c r="E21" s="4">
        <f>D21</f>
        <v>1</v>
      </c>
      <c r="F21" s="3">
        <f>E21*B17</f>
        <v>1</v>
      </c>
      <c r="G21" s="16">
        <f>F21*C21</f>
        <v>8.5</v>
      </c>
      <c r="H21" s="18">
        <f>H17*G21</f>
        <v>112.19999999999999</v>
      </c>
    </row>
    <row r="22" spans="1:8" ht="16.5" customHeight="1" thickBot="1" x14ac:dyDescent="0.25">
      <c r="A22" s="9"/>
      <c r="B22" s="4"/>
      <c r="C22" s="8"/>
      <c r="D22" s="4"/>
      <c r="E22" s="17"/>
      <c r="F22" s="3"/>
      <c r="G22" s="16"/>
      <c r="H22" s="18"/>
    </row>
    <row r="23" spans="1:8" ht="17.25" customHeight="1" thickBot="1" x14ac:dyDescent="0.25">
      <c r="A23" s="6" t="s">
        <v>19</v>
      </c>
      <c r="B23" s="4"/>
      <c r="C23" s="4"/>
      <c r="D23" s="7"/>
      <c r="E23" s="15"/>
      <c r="F23" s="3"/>
      <c r="G23" s="2">
        <f>G21+G22</f>
        <v>8.5</v>
      </c>
      <c r="H23" s="39">
        <f>G23*H17</f>
        <v>112.19999999999999</v>
      </c>
    </row>
    <row r="24" spans="1:8" ht="15" thickBot="1" x14ac:dyDescent="0.25">
      <c r="A24" s="6" t="s">
        <v>25</v>
      </c>
      <c r="B24" s="4"/>
      <c r="C24" s="4"/>
      <c r="D24" s="5"/>
      <c r="E24" s="15"/>
      <c r="F24" s="3"/>
      <c r="G24" s="2"/>
      <c r="H24" s="40">
        <f>H23/4</f>
        <v>28.049999999999997</v>
      </c>
    </row>
    <row r="26" spans="1:8" ht="15" thickBot="1" x14ac:dyDescent="0.25">
      <c r="A26" s="13" t="s">
        <v>7</v>
      </c>
      <c r="C26" s="13"/>
    </row>
    <row r="27" spans="1:8" ht="15" thickBot="1" x14ac:dyDescent="0.25">
      <c r="C27" s="13"/>
      <c r="H27" s="19" t="s">
        <v>13</v>
      </c>
    </row>
    <row r="28" spans="1:8" ht="15" thickBot="1" x14ac:dyDescent="0.25">
      <c r="A28" s="14" t="s">
        <v>28</v>
      </c>
      <c r="B28" s="23">
        <v>1</v>
      </c>
      <c r="C28" s="14" t="s">
        <v>12</v>
      </c>
      <c r="G28" s="13" t="s">
        <v>11</v>
      </c>
      <c r="H28" s="20">
        <v>13.2</v>
      </c>
    </row>
    <row r="29" spans="1:8" ht="15" customHeight="1" thickBot="1" x14ac:dyDescent="0.25">
      <c r="A29" s="12" t="s">
        <v>6</v>
      </c>
      <c r="B29" s="26"/>
      <c r="C29" s="26" t="s">
        <v>5</v>
      </c>
      <c r="D29" s="25" t="s">
        <v>23</v>
      </c>
      <c r="E29" s="31" t="s">
        <v>0</v>
      </c>
      <c r="F29" s="32"/>
      <c r="G29" s="26" t="s">
        <v>3</v>
      </c>
      <c r="H29" s="19" t="s">
        <v>24</v>
      </c>
    </row>
    <row r="30" spans="1:8" ht="28.5" x14ac:dyDescent="0.2">
      <c r="A30" s="33"/>
      <c r="B30" s="33" t="s">
        <v>2</v>
      </c>
      <c r="C30" s="33" t="s">
        <v>14</v>
      </c>
      <c r="D30" s="33" t="s">
        <v>17</v>
      </c>
      <c r="E30" s="10" t="s">
        <v>10</v>
      </c>
      <c r="F30" s="10" t="s">
        <v>9</v>
      </c>
      <c r="G30" s="27" t="s">
        <v>15</v>
      </c>
      <c r="H30" s="29" t="s">
        <v>16</v>
      </c>
    </row>
    <row r="31" spans="1:8" ht="15.75" customHeight="1" thickBot="1" x14ac:dyDescent="0.25">
      <c r="A31" s="34"/>
      <c r="B31" s="34"/>
      <c r="C31" s="34"/>
      <c r="D31" s="34"/>
      <c r="E31" s="4" t="s">
        <v>1</v>
      </c>
      <c r="F31" s="4" t="s">
        <v>1</v>
      </c>
      <c r="G31" s="28"/>
      <c r="H31" s="30"/>
    </row>
    <row r="32" spans="1:8" ht="18.75" thickBot="1" x14ac:dyDescent="0.25">
      <c r="A32" s="24" t="s">
        <v>18</v>
      </c>
      <c r="B32" s="4" t="s">
        <v>8</v>
      </c>
      <c r="C32" s="8">
        <v>8.5</v>
      </c>
      <c r="D32" s="4">
        <v>1</v>
      </c>
      <c r="E32" s="4">
        <f>D32</f>
        <v>1</v>
      </c>
      <c r="F32" s="3">
        <f>E32*B28</f>
        <v>1</v>
      </c>
      <c r="G32" s="16">
        <f>F32*C32</f>
        <v>8.5</v>
      </c>
      <c r="H32" s="18">
        <f>H28*G32</f>
        <v>112.19999999999999</v>
      </c>
    </row>
    <row r="33" spans="1:8" ht="16.5" customHeight="1" thickBot="1" x14ac:dyDescent="0.25">
      <c r="A33" s="24" t="s">
        <v>22</v>
      </c>
      <c r="B33" s="4" t="s">
        <v>8</v>
      </c>
      <c r="C33" s="8">
        <v>9.32</v>
      </c>
      <c r="D33" s="4">
        <v>0.5</v>
      </c>
      <c r="E33" s="4">
        <v>0.5</v>
      </c>
      <c r="F33" s="3">
        <f>E33*B28</f>
        <v>0.5</v>
      </c>
      <c r="G33" s="16">
        <v>9.32</v>
      </c>
      <c r="H33" s="18">
        <f>H28*G33</f>
        <v>123.024</v>
      </c>
    </row>
    <row r="34" spans="1:8" ht="17.25" customHeight="1" thickBot="1" x14ac:dyDescent="0.25">
      <c r="A34" s="6" t="s">
        <v>19</v>
      </c>
      <c r="B34" s="4"/>
      <c r="C34" s="4"/>
      <c r="D34" s="7"/>
      <c r="E34" s="15"/>
      <c r="F34" s="3"/>
      <c r="G34" s="2">
        <f>G32+G33</f>
        <v>17.82</v>
      </c>
      <c r="H34" s="39">
        <f>G34*H28</f>
        <v>235.22399999999999</v>
      </c>
    </row>
    <row r="35" spans="1:8" ht="22.5" customHeight="1" thickBot="1" x14ac:dyDescent="0.25">
      <c r="A35" s="6" t="s">
        <v>25</v>
      </c>
      <c r="B35" s="4"/>
      <c r="C35" s="4"/>
      <c r="D35" s="5"/>
      <c r="E35" s="15"/>
      <c r="F35" s="3"/>
      <c r="G35" s="2"/>
      <c r="H35" s="40">
        <f>H34/4</f>
        <v>58.805999999999997</v>
      </c>
    </row>
  </sheetData>
  <mergeCells count="20">
    <mergeCell ref="G30:G31"/>
    <mergeCell ref="H30:H31"/>
    <mergeCell ref="E18:F18"/>
    <mergeCell ref="G7:G8"/>
    <mergeCell ref="E6:F6"/>
    <mergeCell ref="E29:F29"/>
    <mergeCell ref="A30:A31"/>
    <mergeCell ref="B30:B31"/>
    <mergeCell ref="C30:C31"/>
    <mergeCell ref="D30:D31"/>
    <mergeCell ref="A7:A8"/>
    <mergeCell ref="B7:B8"/>
    <mergeCell ref="C7:C8"/>
    <mergeCell ref="D7:D8"/>
    <mergeCell ref="G19:G20"/>
    <mergeCell ref="H19:H20"/>
    <mergeCell ref="A19:A20"/>
    <mergeCell ref="B19:B20"/>
    <mergeCell ref="C19:C20"/>
    <mergeCell ref="D19:D20"/>
  </mergeCells>
  <pageMargins left="0.25" right="0.25" top="0.75" bottom="0.75" header="0.3" footer="0.3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Озима пшениця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2014-08-19T07:06:01Z</dcterms:modified>
</cp:coreProperties>
</file>